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<sst xmlns="http://schemas.openxmlformats.org/spreadsheetml/2006/main" count="39" uniqueCount="28">
  <si>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</si>
  <si>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</si>
  <si>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</si>
  <si>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</si>
  <si>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</si>
  <si>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</si>
  <si>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</si>
  <si>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</si>
  <si>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</si>
  <si>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</si>
  <si>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</si>
  <si>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</si>
  <si>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</si>
  <si>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</si>
  <si>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</si>
  <si>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</si>
  <si>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</si>
  <si>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</si>
  <si>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</si>
  <si>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</si>
  <si>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</si>
  <si>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</si>
  <si>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</si>
  <si>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</si>
  <si>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</si>
  <si>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</si>
  <si>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>***ข้อมูลนี้เป็นลิขสิทธิ์ของ BSAA</t>
  </si>
  <si>
    <t xml:space="preserve">  Container Throughput at Bangkok Port (Klongtoey) - 2018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</si>
</sst>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7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Continuous"/>
    </xf>
    <xf numFmtId="41" fontId="6" fillId="34" borderId="17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/>
    </xf>
    <xf numFmtId="41" fontId="14" fillId="34" borderId="11" xfId="0" applyNumberFormat="1" applyFont="1" applyFill="1" applyBorder="1" applyAlignment="1">
      <alignment/>
    </xf>
    <xf numFmtId="41" fontId="12" fillId="34" borderId="10" xfId="0" applyNumberFormat="1" applyFont="1" applyFill="1" applyBorder="1" applyAlignment="1">
      <alignment horizontal="center"/>
    </xf>
    <xf numFmtId="41" fontId="1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Continuous"/>
    </xf>
    <xf numFmtId="41" fontId="6" fillId="34" borderId="0" xfId="0" applyNumberFormat="1" applyFont="1" applyFill="1" applyAlignment="1">
      <alignment/>
    </xf>
    <xf numFmtId="0" fontId="56" fillId="3" borderId="13" xfId="0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6" fillId="3" borderId="18" xfId="0" applyFont="1" applyFill="1" applyBorder="1" applyAlignment="1">
      <alignment horizontal="center"/>
    </xf>
    <xf numFmtId="0" fontId="56" fillId="3" borderId="12" xfId="0" applyFont="1" applyFill="1" applyBorder="1" applyAlignment="1">
      <alignment horizontal="center"/>
    </xf>
    <xf numFmtId="0" fontId="56" fillId="3" borderId="16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A1">
      <selection activeCell="L19" sqref="L19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2" t="s">
        <v>26</v>
      </c>
      <c r="M3" s="3"/>
    </row>
    <row r="4" spans="1:13" ht="21.75">
      <c r="A4" s="39" t="s">
        <v>0</v>
      </c>
      <c r="B4" s="42" t="s">
        <v>1</v>
      </c>
      <c r="C4" s="43"/>
      <c r="D4" s="43"/>
      <c r="E4" s="44"/>
      <c r="F4" s="45"/>
      <c r="G4" s="45"/>
      <c r="H4" s="42" t="s">
        <v>2</v>
      </c>
      <c r="I4" s="43"/>
      <c r="J4" s="43"/>
      <c r="K4" s="43"/>
      <c r="L4" s="46"/>
      <c r="M4" s="47"/>
    </row>
    <row r="5" spans="1:13" ht="21.75">
      <c r="A5" s="40"/>
      <c r="B5" s="48" t="s">
        <v>3</v>
      </c>
      <c r="C5" s="49"/>
      <c r="D5" s="50"/>
      <c r="E5" s="23" t="s">
        <v>24</v>
      </c>
      <c r="F5" s="24" t="s">
        <v>23</v>
      </c>
      <c r="G5" s="25" t="s">
        <v>22</v>
      </c>
      <c r="H5" s="51" t="s">
        <v>3</v>
      </c>
      <c r="I5" s="49"/>
      <c r="J5" s="50"/>
      <c r="K5" s="23" t="s">
        <v>24</v>
      </c>
      <c r="L5" s="24" t="s">
        <v>23</v>
      </c>
      <c r="M5" s="25" t="s">
        <v>22</v>
      </c>
    </row>
    <row r="6" spans="1:13" ht="21.75">
      <c r="A6" s="41"/>
      <c r="B6" s="11" t="s">
        <v>5</v>
      </c>
      <c r="C6" s="12" t="s">
        <v>6</v>
      </c>
      <c r="D6" s="19" t="s">
        <v>7</v>
      </c>
      <c r="E6" s="34" t="s">
        <v>20</v>
      </c>
      <c r="F6" s="26" t="s">
        <v>25</v>
      </c>
      <c r="G6" s="27" t="s">
        <v>21</v>
      </c>
      <c r="H6" s="12" t="s">
        <v>5</v>
      </c>
      <c r="I6" s="12" t="s">
        <v>6</v>
      </c>
      <c r="J6" s="19" t="s">
        <v>7</v>
      </c>
      <c r="K6" s="34" t="s">
        <v>20</v>
      </c>
      <c r="L6" s="26" t="s">
        <v>25</v>
      </c>
      <c r="M6" s="27" t="s">
        <v>21</v>
      </c>
    </row>
    <row r="7" spans="1:13" ht="21.75">
      <c r="A7" s="36" t="s">
        <v>8</v>
      </c>
      <c r="B7" s="13">
        <v>33494</v>
      </c>
      <c r="C7" s="14">
        <v>22175</v>
      </c>
      <c r="D7" s="17">
        <v>50</v>
      </c>
      <c r="E7" s="30">
        <v>76263</v>
      </c>
      <c r="F7" s="28">
        <v>1681</v>
      </c>
      <c r="G7" s="29">
        <f aca="true" t="shared" si="0" ref="G7:G12">SUM(E7+F7)</f>
        <v>77944</v>
      </c>
      <c r="H7" s="13">
        <v>22335</v>
      </c>
      <c r="I7" s="13">
        <v>14302</v>
      </c>
      <c r="J7" s="13">
        <v>14</v>
      </c>
      <c r="K7" s="35">
        <v>46435</v>
      </c>
      <c r="L7" s="29">
        <v>4532</v>
      </c>
      <c r="M7" s="29">
        <f aca="true" t="shared" si="1" ref="M7:M12">SUM(K7+L7)</f>
        <v>50967</v>
      </c>
    </row>
    <row r="8" spans="1:13" ht="21.75">
      <c r="A8" s="36" t="s">
        <v>9</v>
      </c>
      <c r="B8" s="13">
        <v>30003</v>
      </c>
      <c r="C8" s="14">
        <v>20818</v>
      </c>
      <c r="D8" s="17">
        <v>35</v>
      </c>
      <c r="E8" s="30">
        <v>70748</v>
      </c>
      <c r="F8" s="28">
        <v>961</v>
      </c>
      <c r="G8" s="29">
        <f t="shared" si="0"/>
        <v>71709</v>
      </c>
      <c r="H8" s="13">
        <v>22116</v>
      </c>
      <c r="I8" s="13">
        <v>13384</v>
      </c>
      <c r="J8" s="13">
        <v>5</v>
      </c>
      <c r="K8" s="35">
        <v>45057</v>
      </c>
      <c r="L8" s="29">
        <v>3837</v>
      </c>
      <c r="M8" s="29">
        <f t="shared" si="1"/>
        <v>48894</v>
      </c>
    </row>
    <row r="9" spans="1:13" ht="21.75">
      <c r="A9" s="36" t="s">
        <v>10</v>
      </c>
      <c r="B9" s="13">
        <v>29578</v>
      </c>
      <c r="C9" s="14">
        <v>18407</v>
      </c>
      <c r="D9" s="17">
        <v>37</v>
      </c>
      <c r="E9" s="30">
        <v>64835</v>
      </c>
      <c r="F9" s="28">
        <v>1631</v>
      </c>
      <c r="G9" s="29">
        <f t="shared" si="0"/>
        <v>66466</v>
      </c>
      <c r="H9" s="13">
        <v>27381</v>
      </c>
      <c r="I9" s="13">
        <v>15195</v>
      </c>
      <c r="J9" s="13">
        <v>2</v>
      </c>
      <c r="K9" s="35">
        <v>54968</v>
      </c>
      <c r="L9" s="29">
        <v>2807</v>
      </c>
      <c r="M9" s="29">
        <f t="shared" si="1"/>
        <v>57775</v>
      </c>
    </row>
    <row r="10" spans="1:13" ht="21.75">
      <c r="A10" s="36" t="s">
        <v>11</v>
      </c>
      <c r="B10" s="13">
        <v>31356</v>
      </c>
      <c r="C10" s="14">
        <v>21987</v>
      </c>
      <c r="D10" s="17">
        <v>71</v>
      </c>
      <c r="E10" s="30">
        <v>74195</v>
      </c>
      <c r="F10" s="28">
        <v>1277</v>
      </c>
      <c r="G10" s="29">
        <f t="shared" si="0"/>
        <v>75472</v>
      </c>
      <c r="H10" s="13">
        <v>22608</v>
      </c>
      <c r="I10" s="13">
        <v>11628</v>
      </c>
      <c r="J10" s="13">
        <v>8</v>
      </c>
      <c r="K10" s="35">
        <v>44386</v>
      </c>
      <c r="L10" s="29">
        <v>1494</v>
      </c>
      <c r="M10" s="29">
        <f t="shared" si="1"/>
        <v>45880</v>
      </c>
    </row>
    <row r="11" spans="1:13" ht="21.75">
      <c r="A11" s="36" t="s">
        <v>12</v>
      </c>
      <c r="B11" s="13">
        <v>30676</v>
      </c>
      <c r="C11" s="14">
        <v>22837</v>
      </c>
      <c r="D11" s="17">
        <v>50</v>
      </c>
      <c r="E11" s="30">
        <v>76042</v>
      </c>
      <c r="F11" s="28">
        <v>408</v>
      </c>
      <c r="G11" s="29">
        <f>SUM(E11+F11)</f>
        <v>76450</v>
      </c>
      <c r="H11" s="13">
        <v>23574</v>
      </c>
      <c r="I11" s="13">
        <v>13949</v>
      </c>
      <c r="J11" s="13">
        <v>10</v>
      </c>
      <c r="K11" s="35">
        <v>47298</v>
      </c>
      <c r="L11" s="29">
        <v>4194</v>
      </c>
      <c r="M11" s="29">
        <f t="shared" si="1"/>
        <v>51492</v>
      </c>
    </row>
    <row r="12" spans="1:13" ht="21.75">
      <c r="A12" s="36" t="s">
        <v>13</v>
      </c>
      <c r="B12" s="13">
        <v>32417</v>
      </c>
      <c r="C12" s="14">
        <v>21924</v>
      </c>
      <c r="D12" s="17">
        <v>29</v>
      </c>
      <c r="E12" s="30">
        <v>75891</v>
      </c>
      <c r="F12" s="28">
        <v>432</v>
      </c>
      <c r="G12" s="29">
        <f t="shared" si="0"/>
        <v>76323</v>
      </c>
      <c r="H12" s="13">
        <v>23193</v>
      </c>
      <c r="I12" s="13">
        <v>14572</v>
      </c>
      <c r="J12" s="13">
        <v>3</v>
      </c>
      <c r="K12" s="35">
        <v>47647</v>
      </c>
      <c r="L12" s="29">
        <v>4696</v>
      </c>
      <c r="M12" s="29">
        <f t="shared" si="1"/>
        <v>52343</v>
      </c>
    </row>
    <row r="13" spans="1:13" ht="21.75">
      <c r="A13" s="36" t="s">
        <v>14</v>
      </c>
      <c r="B13" s="13">
        <v>32714</v>
      </c>
      <c r="C13" s="14">
        <v>21210</v>
      </c>
      <c r="D13" s="17">
        <v>35</v>
      </c>
      <c r="E13" s="30">
        <v>75204</v>
      </c>
      <c r="F13" s="28">
        <v>1108</v>
      </c>
      <c r="G13" s="29">
        <f aca="true" t="shared" si="2" ref="G13:G18">SUM(E13+F13)</f>
        <v>76312</v>
      </c>
      <c r="H13" s="13">
        <v>23170</v>
      </c>
      <c r="I13" s="13">
        <v>12894</v>
      </c>
      <c r="J13" s="13">
        <v>0</v>
      </c>
      <c r="K13" s="29">
        <f>SUM((I13+J13)*2)+(H13)</f>
        <v>48958</v>
      </c>
      <c r="L13" s="29">
        <v>3115</v>
      </c>
      <c r="M13" s="29">
        <f aca="true" t="shared" si="3" ref="M13:M18">SUM(K13+L13)</f>
        <v>52073</v>
      </c>
    </row>
    <row r="14" spans="1:13" ht="21.75">
      <c r="A14" s="36" t="s">
        <v>15</v>
      </c>
      <c r="B14" s="13">
        <v>31071</v>
      </c>
      <c r="C14" s="14">
        <v>20132</v>
      </c>
      <c r="D14" s="17">
        <v>24</v>
      </c>
      <c r="E14" s="30">
        <v>70921</v>
      </c>
      <c r="F14" s="28">
        <v>462</v>
      </c>
      <c r="G14" s="29">
        <f t="shared" si="2"/>
        <v>71383</v>
      </c>
      <c r="H14" s="13">
        <v>25708</v>
      </c>
      <c r="I14" s="13">
        <v>12913</v>
      </c>
      <c r="J14" s="13">
        <v>6</v>
      </c>
      <c r="K14" s="29">
        <v>49037</v>
      </c>
      <c r="L14" s="29">
        <v>2509</v>
      </c>
      <c r="M14" s="29">
        <f t="shared" si="3"/>
        <v>51546</v>
      </c>
    </row>
    <row r="15" spans="1:13" ht="21.75">
      <c r="A15" s="36" t="s">
        <v>16</v>
      </c>
      <c r="B15" s="13">
        <v>29330</v>
      </c>
      <c r="C15" s="14">
        <v>20680</v>
      </c>
      <c r="D15" s="17">
        <v>34</v>
      </c>
      <c r="E15" s="30">
        <v>68812</v>
      </c>
      <c r="F15" s="28">
        <v>1946</v>
      </c>
      <c r="G15" s="29">
        <f t="shared" si="2"/>
        <v>70758</v>
      </c>
      <c r="H15" s="13">
        <v>21504</v>
      </c>
      <c r="I15" s="13">
        <v>13179</v>
      </c>
      <c r="J15" s="13">
        <v>5</v>
      </c>
      <c r="K15" s="29">
        <v>46201</v>
      </c>
      <c r="L15" s="29">
        <v>1671</v>
      </c>
      <c r="M15" s="29">
        <f t="shared" si="3"/>
        <v>47872</v>
      </c>
    </row>
    <row r="16" spans="1:13" ht="21.75">
      <c r="A16" s="36" t="s">
        <v>17</v>
      </c>
      <c r="B16" s="13">
        <v>29893</v>
      </c>
      <c r="C16" s="14">
        <v>20924</v>
      </c>
      <c r="D16" s="17">
        <v>19</v>
      </c>
      <c r="E16" s="30">
        <v>70676</v>
      </c>
      <c r="F16" s="28">
        <v>1103</v>
      </c>
      <c r="G16" s="29">
        <f t="shared" si="2"/>
        <v>71779</v>
      </c>
      <c r="H16" s="13">
        <v>22481</v>
      </c>
      <c r="I16" s="13">
        <v>12965</v>
      </c>
      <c r="J16" s="13">
        <v>3</v>
      </c>
      <c r="K16" s="29">
        <v>46688</v>
      </c>
      <c r="L16" s="29">
        <v>1729</v>
      </c>
      <c r="M16" s="29">
        <f t="shared" si="3"/>
        <v>48417</v>
      </c>
    </row>
    <row r="17" spans="1:13" ht="21.75">
      <c r="A17" s="36" t="s">
        <v>18</v>
      </c>
      <c r="B17" s="13">
        <v>31730</v>
      </c>
      <c r="C17" s="14">
        <v>22874</v>
      </c>
      <c r="D17" s="17">
        <v>32</v>
      </c>
      <c r="E17" s="30">
        <v>76622</v>
      </c>
      <c r="F17" s="28">
        <v>920</v>
      </c>
      <c r="G17" s="29">
        <f t="shared" si="2"/>
        <v>77542</v>
      </c>
      <c r="H17" s="13">
        <v>22273</v>
      </c>
      <c r="I17" s="13">
        <v>12643</v>
      </c>
      <c r="J17" s="13">
        <v>0</v>
      </c>
      <c r="K17" s="29">
        <v>47559</v>
      </c>
      <c r="L17" s="29">
        <v>1809</v>
      </c>
      <c r="M17" s="29">
        <f t="shared" si="3"/>
        <v>49368</v>
      </c>
    </row>
    <row r="18" spans="1:13" ht="21.75">
      <c r="A18" s="36" t="s">
        <v>19</v>
      </c>
      <c r="B18" s="13">
        <v>28660</v>
      </c>
      <c r="C18" s="14">
        <v>21067</v>
      </c>
      <c r="D18" s="17">
        <v>40</v>
      </c>
      <c r="E18" s="30">
        <v>69382</v>
      </c>
      <c r="F18" s="28">
        <v>1492</v>
      </c>
      <c r="G18" s="29">
        <f t="shared" si="2"/>
        <v>70874</v>
      </c>
      <c r="H18" s="13">
        <v>23529</v>
      </c>
      <c r="I18" s="13">
        <v>12213</v>
      </c>
      <c r="J18" s="13">
        <v>0</v>
      </c>
      <c r="K18" s="29">
        <v>45999</v>
      </c>
      <c r="L18" s="29">
        <v>1956</v>
      </c>
      <c r="M18" s="29">
        <f t="shared" si="3"/>
        <v>47955</v>
      </c>
    </row>
    <row r="19" spans="1:13" ht="21.75">
      <c r="A19" s="37" t="s">
        <v>4</v>
      </c>
      <c r="B19" s="15">
        <f aca="true" t="shared" si="4" ref="B19:K19">SUM(B7:B18)</f>
        <v>370922</v>
      </c>
      <c r="C19" s="15">
        <f t="shared" si="4"/>
        <v>255035</v>
      </c>
      <c r="D19" s="18">
        <f t="shared" si="4"/>
        <v>456</v>
      </c>
      <c r="E19" s="31">
        <f>SUM(E7:E18)</f>
        <v>869591</v>
      </c>
      <c r="F19" s="32">
        <f>SUM(F7:F18)</f>
        <v>13421</v>
      </c>
      <c r="G19" s="33">
        <f>SUM(G7:G18)</f>
        <v>883012</v>
      </c>
      <c r="H19" s="15">
        <f t="shared" si="4"/>
        <v>279872</v>
      </c>
      <c r="I19" s="15">
        <f t="shared" si="4"/>
        <v>159837</v>
      </c>
      <c r="J19" s="15">
        <f t="shared" si="4"/>
        <v>56</v>
      </c>
      <c r="K19" s="33">
        <f t="shared" si="4"/>
        <v>570233</v>
      </c>
      <c r="L19" s="33">
        <f>SUM(L7:L18)</f>
        <v>34349</v>
      </c>
      <c r="M19" s="33">
        <f>SUM(M7:M18)</f>
        <v>604582</v>
      </c>
    </row>
    <row r="20" spans="1:13" ht="21.75">
      <c r="A20" s="2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6"/>
    </row>
    <row r="26" ht="21.75">
      <c r="C26" s="16"/>
    </row>
    <row r="27" ht="21.75">
      <c r="C27" s="16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2019-01-24T08:07:13Z</cp:lastPrinted>
  <dcterms:created xsi:type="dcterms:W3CDTF">2003-12-09T09:28:19Z</dcterms:created>
  <dcterms:modified xsi:type="dcterms:W3CDTF">2019-01-24T08:07:33Z</dcterms:modified>
  <cp:category/>
  <cp:version/>
  <cp:contentType/>
  <cp:contentStatus/>
</cp:coreProperties>
</file>